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G10" i="1"/>
  <c r="E10" i="1"/>
  <c r="J6" i="1"/>
  <c r="J10" i="1" s="1"/>
  <c r="I6" i="1"/>
  <c r="I10" i="1" s="1"/>
  <c r="H6" i="1"/>
  <c r="H10" i="1" s="1"/>
  <c r="G6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<sst xmlns="http://schemas.openxmlformats.org/spreadsheetml/2006/main" count="38" uniqueCount="38">
  <si>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</si>
  <si>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</si>
  <si>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</si>
  <si>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</si>
  <si>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</si>
  <si>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</si>
  <si>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</si>
  <si>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</si>
  <si>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</si>
  <si>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</si>
  <si>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</si>
  <si>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</si>
  <si>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</si>
  <si>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</si>
  <si>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</si>
  <si>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204</t>
  </si>
  <si>
    <t xml:space="preserve">Макаронные изделия отварные </t>
  </si>
  <si>
    <t>гор.блюдо 2</t>
  </si>
  <si>
    <t xml:space="preserve">Сосиски отварные </t>
  </si>
  <si>
    <t xml:space="preserve">Печенье </t>
  </si>
  <si>
    <t>гор.напиток</t>
  </si>
  <si>
    <t>№ 376</t>
  </si>
  <si>
    <t xml:space="preserve">Чай с сахаром </t>
  </si>
  <si>
    <t>Обед</t>
  </si>
  <si>
    <t>1 блюдо</t>
  </si>
  <si>
    <t>№ 148</t>
  </si>
  <si>
    <t xml:space="preserve">Суп вермишелевый с курой </t>
  </si>
  <si>
    <t>2 блюдо</t>
  </si>
  <si>
    <t>№282</t>
  </si>
  <si>
    <t xml:space="preserve">Котлета мясная </t>
  </si>
  <si>
    <t>гарнир</t>
  </si>
  <si>
    <t xml:space="preserve">Капуста тушеная </t>
  </si>
  <si>
    <t>напиток</t>
  </si>
  <si>
    <t>№394</t>
  </si>
  <si>
    <t xml:space="preserve">Напиток ягод с/м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</si>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</sst>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CF2D0"/>
        <bgColor rgb="FFFCF2D0"/>
      </patternFill>
    </fill>
    <fill>
      <patternFill patternType="solid">
        <fgColor rgb="FFFEF2CB"/>
        <bgColor rgb="FFFEF2CB"/>
      </patternFill>
    </fill>
    <fill>
      <patternFill patternType="solid">
        <fgColor rgb="FFFCF2CF"/>
        <bgColor rgb="FFFCF2CF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09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5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1" fillId="4" borderId="1" xfId="0" applyFont="1" applyFill="1" applyBorder="1"/>
    <xf numFmtId="0" fontId="1" fillId="4" borderId="11" xfId="0" applyFont="1" applyFill="1" applyBorder="1" applyAlignment="1">
      <alignment horizontal="right"/>
    </xf>
    <xf numFmtId="0" fontId="1" fillId="3" borderId="12" xfId="0" applyFont="1" applyFill="1" applyBorder="1"/>
    <xf numFmtId="0" fontId="1" fillId="4" borderId="0" xfId="0" applyFont="1" applyFill="1"/>
    <xf numFmtId="0" fontId="4" fillId="4" borderId="1" xfId="0" applyFont="1" applyFill="1" applyBorder="1" applyAlignment="1">
      <alignment horizontal="right" vertical="center" wrapText="1"/>
    </xf>
    <xf numFmtId="0" fontId="1" fillId="3" borderId="13" xfId="0" applyFont="1" applyFill="1" applyBorder="1"/>
    <xf numFmtId="0" fontId="1" fillId="4" borderId="14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1" fillId="5" borderId="15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0" borderId="20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0" fontId="1" fillId="0" borderId="9" xfId="0" applyFont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2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167" fontId="1" fillId="2" borderId="13" xfId="0" applyNumberFormat="1" applyFont="1" applyFill="1" applyBorder="1"/>
    <xf numFmtId="167" fontId="1" fillId="2" borderId="25" xfId="0" applyNumberFormat="1" applyFont="1" applyFill="1" applyBorder="1"/>
    <xf numFmtId="0" fontId="1" fillId="3" borderId="26" xfId="0" applyFont="1" applyFill="1" applyBorder="1"/>
    <xf numFmtId="0" fontId="3" fillId="6" borderId="27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center" vertical="center" wrapText="1"/>
    </xf>
    <xf numFmtId="2" fontId="1" fillId="6" borderId="27" xfId="0" applyNumberFormat="1" applyFont="1" applyFill="1" applyBorder="1" applyAlignment="1">
      <alignment horizontal="right"/>
    </xf>
    <xf numFmtId="0" fontId="3" fillId="6" borderId="27" xfId="0" applyFont="1" applyFill="1" applyBorder="1" applyAlignment="1">
      <alignment vertical="center" wrapText="1"/>
    </xf>
    <xf numFmtId="0" fontId="1" fillId="3" borderId="28" xfId="0" applyFont="1" applyFill="1" applyBorder="1"/>
    <xf numFmtId="2" fontId="3" fillId="6" borderId="27" xfId="0" applyNumberFormat="1" applyFont="1" applyFill="1" applyBorder="1" applyAlignment="1">
      <alignment horizontal="right" vertical="center" wrapText="1"/>
    </xf>
    <xf numFmtId="0" fontId="3" fillId="6" borderId="27" xfId="0" applyFont="1" applyFill="1" applyBorder="1" applyAlignment="1">
      <alignment horizontal="right" vertical="center" wrapText="1"/>
    </xf>
    <xf numFmtId="0" fontId="1" fillId="5" borderId="29" xfId="0" applyFont="1" applyFill="1" applyBorder="1"/>
    <xf numFmtId="0" fontId="1" fillId="6" borderId="27" xfId="0" applyFont="1" applyFill="1" applyBorder="1"/>
    <xf numFmtId="0" fontId="1" fillId="3" borderId="30" xfId="0" applyFont="1" applyFill="1" applyBorder="1"/>
    <xf numFmtId="0" fontId="1" fillId="3" borderId="27" xfId="0" applyFont="1" applyFill="1" applyBorder="1"/>
    <xf numFmtId="2" fontId="4" fillId="6" borderId="27" xfId="0" applyNumberFormat="1" applyFont="1" applyFill="1" applyBorder="1" applyAlignment="1">
      <alignment horizontal="right" vertical="center" wrapText="1"/>
    </xf>
    <xf numFmtId="0" fontId="1" fillId="2" borderId="27" xfId="0" applyFont="1" applyFill="1" applyBorder="1"/>
    <xf numFmtId="0" fontId="1" fillId="2" borderId="31" xfId="0" applyFont="1" applyFill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2" fontId="1" fillId="2" borderId="32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2" fontId="1" fillId="2" borderId="34" xfId="0" applyNumberFormat="1" applyFont="1" applyFill="1" applyBorder="1" applyAlignment="1">
      <alignment horizontal="right"/>
    </xf>
    <xf numFmtId="0" fontId="1" fillId="5" borderId="35" xfId="0" applyFont="1" applyFill="1" applyBorder="1"/>
    <xf numFmtId="0" fontId="1" fillId="2" borderId="3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4" xfId="0" applyNumberFormat="1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167" fontId="1" fillId="2" borderId="34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39" xfId="0" applyFont="1" applyFill="1" applyBorder="1" applyAlignment="1">
      <alignment horizontal="left" wrapText="1"/>
    </xf>
    <xf numFmtId="1" fontId="1" fillId="2" borderId="39" xfId="0" applyNumberFormat="1" applyFont="1" applyFill="1" applyBorder="1" applyAlignment="1">
      <alignment horizontal="right"/>
    </xf>
    <xf numFmtId="2" fontId="1" fillId="2" borderId="39" xfId="0" applyNumberFormat="1" applyFont="1" applyFill="1" applyBorder="1"/>
    <xf numFmtId="167" fontId="1" fillId="2" borderId="39" xfId="0" applyNumberFormat="1" applyFont="1" applyFill="1" applyBorder="1"/>
    <xf numFmtId="167" fontId="1" fillId="2" borderId="40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03" t="s">
        <v>37</v>
      </c>
      <c r="C1" s="104"/>
      <c r="D1" s="105"/>
      <c r="E1" s="1" t="s">
        <v>1</v>
      </c>
      <c r="F1" s="2"/>
      <c r="I1" s="1" t="s">
        <v>2</v>
      </c>
      <c r="J1" s="3">
        <v>45656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customHeight="1" x14ac:dyDescent="0.2">
      <c r="A4" s="106" t="s">
        <v>13</v>
      </c>
      <c r="B4" s="7" t="s">
        <v>14</v>
      </c>
      <c r="C4" s="8" t="s">
        <v>15</v>
      </c>
      <c r="D4" s="8" t="s">
        <v>16</v>
      </c>
      <c r="E4" s="9">
        <v>150</v>
      </c>
      <c r="F4" s="10"/>
      <c r="G4" s="11">
        <v>278.25</v>
      </c>
      <c r="H4" s="12">
        <v>5.25</v>
      </c>
      <c r="I4" s="12">
        <v>12.37</v>
      </c>
      <c r="J4" s="12">
        <v>35.29</v>
      </c>
    </row>
    <row r="5" spans="1:10" ht="13.5" x14ac:dyDescent="0.2">
      <c r="A5" s="107"/>
      <c r="B5" s="13" t="s">
        <v>17</v>
      </c>
      <c r="C5" s="14"/>
      <c r="D5" s="8" t="s">
        <v>18</v>
      </c>
      <c r="E5" s="9">
        <v>100</v>
      </c>
      <c r="F5" s="15"/>
      <c r="G5" s="11">
        <v>280</v>
      </c>
      <c r="H5" s="12">
        <v>12</v>
      </c>
      <c r="I5" s="12">
        <v>22</v>
      </c>
      <c r="J5" s="12">
        <v>5</v>
      </c>
    </row>
    <row r="6" spans="1:10" ht="15.75" x14ac:dyDescent="0.2">
      <c r="A6" s="107"/>
      <c r="B6" s="16"/>
      <c r="C6" s="17"/>
      <c r="D6" s="8" t="s">
        <v>19</v>
      </c>
      <c r="E6" s="9">
        <v>50</v>
      </c>
      <c r="F6" s="15"/>
      <c r="G6" s="18">
        <f>97.75/2</f>
        <v>48.875</v>
      </c>
      <c r="H6" s="18">
        <f>1.65/2</f>
        <v>0.82499999999999996</v>
      </c>
      <c r="I6" s="18">
        <f>2.12/2</f>
        <v>1.06</v>
      </c>
      <c r="J6" s="18">
        <f>18.1/2</f>
        <v>9.0500000000000007</v>
      </c>
    </row>
    <row r="7" spans="1:10" ht="13.5" x14ac:dyDescent="0.2">
      <c r="A7" s="107"/>
      <c r="B7" s="19" t="s">
        <v>20</v>
      </c>
      <c r="C7" s="8" t="s">
        <v>21</v>
      </c>
      <c r="D7" s="8" t="s">
        <v>22</v>
      </c>
      <c r="E7" s="9">
        <v>200</v>
      </c>
      <c r="F7" s="20"/>
      <c r="G7" s="11">
        <v>22.11</v>
      </c>
      <c r="H7" s="21">
        <v>0.06</v>
      </c>
      <c r="I7" s="12">
        <v>0.02</v>
      </c>
      <c r="J7" s="11">
        <v>5.41</v>
      </c>
    </row>
    <row r="8" spans="1:10" x14ac:dyDescent="0.2">
      <c r="A8" s="107"/>
      <c r="B8" s="22"/>
      <c r="C8" s="23"/>
      <c r="D8" s="24"/>
      <c r="E8" s="25"/>
      <c r="F8" s="26"/>
      <c r="G8" s="27"/>
      <c r="H8" s="28"/>
      <c r="I8" s="27"/>
      <c r="J8" s="28"/>
    </row>
    <row r="9" spans="1:10" x14ac:dyDescent="0.2">
      <c r="A9" s="107"/>
      <c r="B9" s="29"/>
      <c r="C9" s="30"/>
      <c r="D9" s="31"/>
      <c r="E9" s="32"/>
      <c r="F9" s="33"/>
      <c r="G9" s="34"/>
      <c r="H9" s="35"/>
      <c r="I9" s="35"/>
      <c r="J9" s="36"/>
    </row>
    <row r="10" spans="1:10" x14ac:dyDescent="0.2">
      <c r="A10" s="107"/>
      <c r="B10" s="30"/>
      <c r="C10" s="30"/>
      <c r="D10" s="37"/>
      <c r="E10" s="38">
        <f>SUM(E4:E9)</f>
        <v>500</v>
      </c>
      <c r="F10" s="39">
        <v>59.26</v>
      </c>
      <c r="G10" s="40">
        <f>SUM(G4:G9)</f>
        <v>629.23500000000001</v>
      </c>
      <c r="H10" s="40">
        <f>SUM(H4:H9)</f>
        <v>18.134999999999998</v>
      </c>
      <c r="I10" s="40">
        <f>SUM(I4:I9)</f>
        <v>35.450000000000003</v>
      </c>
      <c r="J10" s="40">
        <f>SUM(J4:J9)</f>
        <v>54.75</v>
      </c>
    </row>
    <row r="11" spans="1:10" x14ac:dyDescent="0.2">
      <c r="A11" s="108"/>
      <c r="B11" s="41"/>
      <c r="C11" s="41"/>
      <c r="D11" s="42"/>
      <c r="E11" s="41"/>
      <c r="F11" s="43"/>
      <c r="G11" s="44"/>
      <c r="H11" s="45"/>
      <c r="I11" s="45"/>
      <c r="J11" s="46"/>
    </row>
    <row r="12" spans="1:10" x14ac:dyDescent="0.2">
      <c r="A12" s="47"/>
      <c r="B12" s="48"/>
      <c r="C12" s="48"/>
      <c r="D12" s="49"/>
      <c r="E12" s="50"/>
      <c r="F12" s="51"/>
      <c r="G12" s="50"/>
      <c r="H12" s="52"/>
      <c r="I12" s="52"/>
      <c r="J12" s="53"/>
    </row>
    <row r="13" spans="1:10" x14ac:dyDescent="0.2">
      <c r="A13" s="54"/>
      <c r="B13" s="30"/>
      <c r="C13" s="30"/>
      <c r="D13" s="37"/>
      <c r="E13" s="38"/>
      <c r="F13" s="55"/>
      <c r="G13" s="38"/>
      <c r="H13" s="56"/>
      <c r="I13" s="56"/>
      <c r="J13" s="57"/>
    </row>
    <row r="14" spans="1:10" x14ac:dyDescent="0.2">
      <c r="A14" s="58"/>
      <c r="B14" s="59"/>
      <c r="C14" s="59"/>
      <c r="D14" s="60"/>
      <c r="E14" s="61"/>
      <c r="F14" s="62"/>
      <c r="G14" s="63"/>
      <c r="H14" s="64"/>
      <c r="I14" s="64"/>
      <c r="J14" s="65"/>
    </row>
    <row r="15" spans="1:10" ht="13.5" x14ac:dyDescent="0.2">
      <c r="A15" s="54" t="s">
        <v>23</v>
      </c>
      <c r="B15" s="66" t="s">
        <v>24</v>
      </c>
      <c r="C15" s="67" t="s">
        <v>25</v>
      </c>
      <c r="D15" s="67" t="s">
        <v>26</v>
      </c>
      <c r="E15" s="68">
        <v>260</v>
      </c>
      <c r="F15" s="69"/>
      <c r="G15" s="70">
        <v>47.8</v>
      </c>
      <c r="H15" s="70">
        <v>1.2</v>
      </c>
      <c r="I15" s="70">
        <v>2.4</v>
      </c>
      <c r="J15" s="70">
        <v>5.9</v>
      </c>
    </row>
    <row r="16" spans="1:10" ht="13.5" x14ac:dyDescent="0.2">
      <c r="A16" s="54"/>
      <c r="B16" s="71" t="s">
        <v>27</v>
      </c>
      <c r="C16" s="67" t="s">
        <v>28</v>
      </c>
      <c r="D16" s="67" t="s">
        <v>29</v>
      </c>
      <c r="E16" s="68">
        <v>100</v>
      </c>
      <c r="F16" s="69"/>
      <c r="G16" s="72">
        <v>261</v>
      </c>
      <c r="H16" s="73">
        <v>15.9</v>
      </c>
      <c r="I16" s="73">
        <v>14.4</v>
      </c>
      <c r="J16" s="73">
        <v>16</v>
      </c>
    </row>
    <row r="17" spans="1:10" ht="13.5" x14ac:dyDescent="0.2">
      <c r="A17" s="54"/>
      <c r="B17" s="74" t="s">
        <v>30</v>
      </c>
      <c r="C17" s="75"/>
      <c r="D17" s="67" t="s">
        <v>31</v>
      </c>
      <c r="E17" s="68">
        <v>150</v>
      </c>
      <c r="F17" s="75"/>
      <c r="G17" s="73">
        <v>141</v>
      </c>
      <c r="H17" s="73">
        <v>3.75</v>
      </c>
      <c r="I17" s="73">
        <v>6.9</v>
      </c>
      <c r="J17" s="73">
        <v>16.05</v>
      </c>
    </row>
    <row r="18" spans="1:10" ht="13.5" x14ac:dyDescent="0.2">
      <c r="A18" s="54"/>
      <c r="B18" s="76" t="s">
        <v>32</v>
      </c>
      <c r="C18" s="67" t="s">
        <v>33</v>
      </c>
      <c r="D18" s="67" t="s">
        <v>34</v>
      </c>
      <c r="E18" s="68">
        <v>200</v>
      </c>
      <c r="F18" s="69"/>
      <c r="G18" s="72">
        <v>98.55</v>
      </c>
      <c r="H18" s="72">
        <v>0.11</v>
      </c>
      <c r="I18" s="72">
        <v>0.11</v>
      </c>
      <c r="J18" s="72">
        <v>30.22</v>
      </c>
    </row>
    <row r="19" spans="1:10" ht="15.75" x14ac:dyDescent="0.2">
      <c r="A19" s="54"/>
      <c r="B19" s="77" t="s">
        <v>35</v>
      </c>
      <c r="C19" s="75"/>
      <c r="D19" s="67" t="s">
        <v>36</v>
      </c>
      <c r="E19" s="68">
        <v>50</v>
      </c>
      <c r="F19" s="69"/>
      <c r="G19" s="78">
        <v>97.5</v>
      </c>
      <c r="H19" s="78">
        <v>3.4</v>
      </c>
      <c r="I19" s="78">
        <v>0.6</v>
      </c>
      <c r="J19" s="78">
        <v>20</v>
      </c>
    </row>
    <row r="20" spans="1:10" x14ac:dyDescent="0.2">
      <c r="A20" s="54"/>
      <c r="B20" s="79"/>
      <c r="C20" s="79"/>
      <c r="D20" s="80"/>
      <c r="E20" s="81"/>
      <c r="F20" s="82"/>
      <c r="G20" s="83"/>
      <c r="H20" s="82"/>
      <c r="I20" s="82"/>
      <c r="J20" s="84"/>
    </row>
    <row r="21" spans="1:10" x14ac:dyDescent="0.2">
      <c r="A21" s="54"/>
      <c r="B21" s="85"/>
      <c r="C21" s="29"/>
      <c r="D21" s="37"/>
      <c r="E21" s="86"/>
      <c r="F21" s="35"/>
      <c r="G21" s="34"/>
      <c r="H21" s="35"/>
      <c r="I21" s="35"/>
      <c r="J21" s="87"/>
    </row>
    <row r="22" spans="1:10" x14ac:dyDescent="0.2">
      <c r="A22" s="54"/>
      <c r="B22" s="88"/>
      <c r="C22" s="89"/>
      <c r="D22" s="37"/>
      <c r="E22" s="38">
        <f>SUM(E15:E21)</f>
        <v>760</v>
      </c>
      <c r="F22" s="90">
        <v>59.26</v>
      </c>
      <c r="G22" s="91">
        <f>SUM(G15:G21)</f>
        <v>645.85</v>
      </c>
      <c r="H22" s="91">
        <f>SUM(H15:H21)</f>
        <v>24.36</v>
      </c>
      <c r="I22" s="91">
        <f>SUM(I15:I21)</f>
        <v>24.410000000000004</v>
      </c>
      <c r="J22" s="92">
        <f>SUM(J15:J21)</f>
        <v>88.17</v>
      </c>
    </row>
    <row r="23" spans="1:10" x14ac:dyDescent="0.2">
      <c r="A23" s="54"/>
      <c r="B23" s="93"/>
      <c r="C23" s="30"/>
      <c r="D23" s="37"/>
      <c r="E23" s="38"/>
      <c r="F23" s="39"/>
      <c r="G23" s="91"/>
      <c r="H23" s="91"/>
      <c r="I23" s="91"/>
      <c r="J23" s="92"/>
    </row>
    <row r="24" spans="1:10" x14ac:dyDescent="0.2">
      <c r="A24" s="54"/>
      <c r="B24" s="94"/>
      <c r="C24" s="30"/>
      <c r="D24" s="37"/>
      <c r="E24" s="86"/>
      <c r="F24" s="40"/>
      <c r="G24" s="40"/>
      <c r="H24" s="56"/>
      <c r="I24" s="56"/>
      <c r="J24" s="95"/>
    </row>
    <row r="25" spans="1:10" x14ac:dyDescent="0.2">
      <c r="A25" s="58"/>
      <c r="B25" s="96"/>
      <c r="C25" s="97"/>
      <c r="D25" s="98"/>
      <c r="E25" s="99"/>
      <c r="F25" s="100"/>
      <c r="G25" s="100"/>
      <c r="H25" s="101"/>
      <c r="I25" s="101"/>
      <c r="J25" s="10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Р</cp:lastModifiedBy>
  <cp:revision>44</cp:revision>
  <dcterms:modified xsi:type="dcterms:W3CDTF">2024-12-21T12:10:12Z</dcterms:modified>
</cp:coreProperties>
</file>